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<sst xmlns="http://schemas.openxmlformats.org/spreadsheetml/2006/main" count="225" uniqueCount="153">
  <si>
    <t>Объект (предмет) закупки</t>
  </si>
  <si>
    <t>Цена, предложенная победителем (по итоговому протоколу)</t>
  </si>
  <si>
    <t>Аукцион в электронной форме</t>
  </si>
  <si>
    <t>Победитель</t>
  </si>
  <si>
    <t>Начальная максимальная цена</t>
  </si>
  <si>
    <t>Период, накоторый заключен договор</t>
  </si>
  <si>
    <t>№ п/п</t>
  </si>
  <si>
    <t>Экономия</t>
  </si>
  <si>
    <t>ИТОГО:</t>
  </si>
  <si>
    <t>Дата и время начала подачи заявок</t>
  </si>
  <si>
    <t xml:space="preserve">Поставка колбасы и колбасных изделий  
 </t>
  </si>
  <si>
    <t xml:space="preserve">Поставка соков овощных и фруктовых  
 </t>
  </si>
  <si>
    <t xml:space="preserve">Поставка нефтепродуктов через сеть автозаправочных станций  
 </t>
  </si>
  <si>
    <t>Не состоялся</t>
  </si>
  <si>
    <t xml:space="preserve">ООО "РУСЬ" </t>
  </si>
  <si>
    <t xml:space="preserve">Поставка молока и молочных продуктов  
 </t>
  </si>
  <si>
    <t>04.12.2018
11:49  МСК</t>
  </si>
  <si>
    <t xml:space="preserve">Поставка творога и массы творожной  
 </t>
  </si>
  <si>
    <t>04.12.2018
14:35  МСК</t>
  </si>
  <si>
    <t xml:space="preserve">Поставка сметаны  
 </t>
  </si>
  <si>
    <t>04.12.2018
15:38  МСК</t>
  </si>
  <si>
    <t>04.12.2018
17:14  МСК</t>
  </si>
  <si>
    <t>05.12.2018
07:26  МСК</t>
  </si>
  <si>
    <t xml:space="preserve">Поставка хлеба и хлебобулочных изделий  
 </t>
  </si>
  <si>
    <t>05.12.2018
17:42  МСК</t>
  </si>
  <si>
    <t xml:space="preserve">Сыр полутвердых сортов  
 </t>
  </si>
  <si>
    <t>12.12.2018
07:04  МСК</t>
  </si>
  <si>
    <t>13.12.2018
08:03  МСК</t>
  </si>
  <si>
    <t xml:space="preserve">Общество с ограниченной ответственностью "ЮжУралОпт" </t>
  </si>
  <si>
    <t>С 01.01.2019 года по 28.06.2019 года</t>
  </si>
  <si>
    <t xml:space="preserve">ООО "Равис - птицефабрика Сосновская" 
 </t>
  </si>
  <si>
    <t xml:space="preserve">ООО "Еманжелинский хлеб" </t>
  </si>
  <si>
    <t>С 01.01.2019 года по 30.06.2019 года</t>
  </si>
  <si>
    <t>С момента заключения Договора по 28.06.2019 года</t>
  </si>
  <si>
    <t xml:space="preserve">Поставка овощной консервации  
 </t>
  </si>
  <si>
    <t xml:space="preserve">ООО Торговый дом "Янтарное Семечко" </t>
  </si>
  <si>
    <t xml:space="preserve">Поставка моющих и чистящих средств  
 </t>
  </si>
  <si>
    <t xml:space="preserve">ИП ЛАЦ АНДРЕЙ ОТТОВИЧ  
 </t>
  </si>
  <si>
    <t xml:space="preserve">Поставка гигиенических средств </t>
  </si>
  <si>
    <t xml:space="preserve">Поставка фруктов  
 </t>
  </si>
  <si>
    <t xml:space="preserve">Индивидуальный предприниматель Джураев Учкун Холбойевич  
 </t>
  </si>
  <si>
    <t xml:space="preserve">Поставка свежих овощей  
 </t>
  </si>
  <si>
    <t xml:space="preserve">Индивидуальный предприниматель Казанчеева Татьяна Викторовна  
 </t>
  </si>
  <si>
    <t xml:space="preserve">Поставка детского питания </t>
  </si>
  <si>
    <t xml:space="preserve">Поставка круп  
 </t>
  </si>
  <si>
    <t xml:space="preserve">Поставка рыбы свежемороженой </t>
  </si>
  <si>
    <t xml:space="preserve">ИП Спрато Ирина Сергеевна  
 </t>
  </si>
  <si>
    <t xml:space="preserve">Масло подсолнечное растительное рафинированное дезодорированное   </t>
  </si>
  <si>
    <t xml:space="preserve">Индивидуальный предприниматель Джураев Учкун Холбойевич </t>
  </si>
  <si>
    <t xml:space="preserve">Поставка мяса цыплят-бройлеров (замороженное) </t>
  </si>
  <si>
    <t xml:space="preserve">ООО "ЭКОГАРАНТ" </t>
  </si>
  <si>
    <t xml:space="preserve">Поставка яблок  
 </t>
  </si>
  <si>
    <t xml:space="preserve">ООО ТК "НОВОПРОДУКТ" </t>
  </si>
  <si>
    <t xml:space="preserve">Поставка сухофруктов  
 </t>
  </si>
  <si>
    <t xml:space="preserve">ИП Фраас Екатерина Викторовна </t>
  </si>
  <si>
    <t xml:space="preserve">Поставка дезинфицирующих средств  
 </t>
  </si>
  <si>
    <t xml:space="preserve">ИП Кравцов Сергей Иванович  
 </t>
  </si>
  <si>
    <t xml:space="preserve">Масло сладко-сливочное  
 </t>
  </si>
  <si>
    <t xml:space="preserve">Яйца куриные  
 </t>
  </si>
  <si>
    <t xml:space="preserve">Поставка сахара-песка  
 </t>
  </si>
  <si>
    <t xml:space="preserve">Мясо говядина (замороженное) </t>
  </si>
  <si>
    <t xml:space="preserve">ОБЩЕСТВО С ОГРАНИЧЕННОЙ ОТВЕТСТВЕННОСТЬЮ "АГРОТОРГ" </t>
  </si>
  <si>
    <t xml:space="preserve">С момента заключения Договора по 28.06.2019 года </t>
  </si>
  <si>
    <t>29.12.2018
11:18  МСК</t>
  </si>
  <si>
    <t>15.02.2019
07:11  МСК</t>
  </si>
  <si>
    <t>15.02.2019
05:12  МСК</t>
  </si>
  <si>
    <t>С момента заключения Договора по 22 марта 2019 года</t>
  </si>
  <si>
    <t>15.02.2019
05:10  МСК</t>
  </si>
  <si>
    <t>19.02.2019
15:02  МСК</t>
  </si>
  <si>
    <t>19.02.2019
07:32  МСК</t>
  </si>
  <si>
    <t>19.02.2019
07:36  МСК</t>
  </si>
  <si>
    <t xml:space="preserve">С момента заключения Договора по 28.06.2019 года  </t>
  </si>
  <si>
    <t>19.02.2019
08:10  МСК</t>
  </si>
  <si>
    <t>19.02.2019
10:10  МСК</t>
  </si>
  <si>
    <t>20.02.2019
07:43  МСК</t>
  </si>
  <si>
    <t>22.02.2019
07:23  МСК</t>
  </si>
  <si>
    <t>04.03.2019
07:49  МСК</t>
  </si>
  <si>
    <t>С момента заключения Договора                    по 29 марта                             2019 года</t>
  </si>
  <si>
    <t>05.03.2019
09:16  МСК</t>
  </si>
  <si>
    <t>04.03.2019
09:11  МСК</t>
  </si>
  <si>
    <t>05.03.2019
09:14  МСК</t>
  </si>
  <si>
    <t xml:space="preserve">Поставка кондитерских изделий </t>
  </si>
  <si>
    <t>С момента заключения Договора по 20.12.2019 года</t>
  </si>
  <si>
    <t xml:space="preserve">Поставка кондитерских изделий (печенье, пряники, вафли) </t>
  </si>
  <si>
    <t xml:space="preserve">ОБЩЕСТВО С ОГРАНИЧЕННОЙ ОТВЕТСТВЕННОСТЬЮ "РУСЬ" </t>
  </si>
  <si>
    <t xml:space="preserve">ИП Джураев Учкун Холбойевич  
 </t>
  </si>
  <si>
    <t xml:space="preserve">Поставка хозяйственных товаров </t>
  </si>
  <si>
    <t xml:space="preserve">Поставка канцелярских товаров </t>
  </si>
  <si>
    <t xml:space="preserve">ИП КРИВКО ОЛЕГ НИКОЛАЕВИЧ </t>
  </si>
  <si>
    <t xml:space="preserve">ИП Сатаева Асия Самиковна  
 </t>
  </si>
  <si>
    <t>С момента заключения Договора по 25.06.2019 года</t>
  </si>
  <si>
    <t>16.04.2019
08:56  МСК</t>
  </si>
  <si>
    <t>16.04.2019
10:02  МСК</t>
  </si>
  <si>
    <t>17.04.2019
08:11  МСК</t>
  </si>
  <si>
    <t>07.05.2019
07:00  МСК</t>
  </si>
  <si>
    <t>07.05.2019
09:06  МСК</t>
  </si>
  <si>
    <t xml:space="preserve">Поставка молока и молочной продукции </t>
  </si>
  <si>
    <t>Общество с ограниченной ответственностью "ЮжУралОпт"</t>
  </si>
  <si>
    <t>С момента заключения Договора по                  31 мая 2019 года</t>
  </si>
  <si>
    <t>С 01 июля 2019 года по                         30 декабря 2019 года</t>
  </si>
  <si>
    <t>С 01 июля 2019 года                   по 30 декабря 2019 года</t>
  </si>
  <si>
    <t xml:space="preserve">Поставка мягкого инвентаря  
 </t>
  </si>
  <si>
    <t xml:space="preserve">Мясо цыплят-бройлеров (замороженное) </t>
  </si>
  <si>
    <t xml:space="preserve">Поставка сахара-песка </t>
  </si>
  <si>
    <t xml:space="preserve">Поставка масла подсолнечного растительного рафинированного дезодорированного  
 </t>
  </si>
  <si>
    <t xml:space="preserve">Поставка сыра полутвердых сортов </t>
  </si>
  <si>
    <t>14.05.2019
06:44  МСК</t>
  </si>
  <si>
    <t>14.05.2019
06:46  МСК</t>
  </si>
  <si>
    <t>20.05.2019
06:56  МСК</t>
  </si>
  <si>
    <t>27.05.2019
07:24  МСК</t>
  </si>
  <si>
    <t>27.05.2019
08:04  МСК</t>
  </si>
  <si>
    <t>28.05.2019
07:35  МСК</t>
  </si>
  <si>
    <t>28.05.2019
09:38  МСК</t>
  </si>
  <si>
    <t>28.05.2019
11:30  МСК</t>
  </si>
  <si>
    <t>28.05.2019
09:41  МСК</t>
  </si>
  <si>
    <t>30.05.2019
06:37  МСК</t>
  </si>
  <si>
    <t>30.05.2019
09:25  МСК</t>
  </si>
  <si>
    <t>30.05.2019
11:12  МСК</t>
  </si>
  <si>
    <t xml:space="preserve">Поставка яиц куриных  
 </t>
  </si>
  <si>
    <t>30.05.2019
13:57  МСК</t>
  </si>
  <si>
    <t>С момента подписания договора по                  30 июня 2019 года</t>
  </si>
  <si>
    <t xml:space="preserve">ИП Степанова Лариса Александровна  
 </t>
  </si>
  <si>
    <t xml:space="preserve">ИП КОМЛЕВ ДМИТРИЙ СЕРГЕЕВИЧ  
 </t>
  </si>
  <si>
    <t xml:space="preserve">ИП Джураев Учкун Холбойевич </t>
  </si>
  <si>
    <t xml:space="preserve"> ИП АХМАДУЛЛИН ИЛЬЯ РАМИЛЬЕВИЧ  </t>
  </si>
  <si>
    <t xml:space="preserve">ООО "Равис - птицефабрика Сосновская"  
 </t>
  </si>
  <si>
    <t xml:space="preserve">Поставка детского питания  
 </t>
  </si>
  <si>
    <t xml:space="preserve">Поставка напитков </t>
  </si>
  <si>
    <t xml:space="preserve">Поставка рыбы свежемороженой  
 </t>
  </si>
  <si>
    <t xml:space="preserve">Поставка молока сгущенного  
 </t>
  </si>
  <si>
    <t xml:space="preserve">Поставка мебели  
 </t>
  </si>
  <si>
    <t xml:space="preserve">
ИП Спрато Ирина Сергеевна  
 </t>
  </si>
  <si>
    <t xml:space="preserve">Индивидуальный предприниматель Казанчеева Татьяна Викторовна  
  </t>
  </si>
  <si>
    <t>ООО Торговый дом "Янтарное Семечко"</t>
  </si>
  <si>
    <t xml:space="preserve">ИП НИКЕШИН КОНСТАНТИН ИГОРЕВИЧ  
 </t>
  </si>
  <si>
    <t xml:space="preserve">ОБЩЕСТВО С ОГРАНИЧЕННОЙ ОТВЕТСТВЕННОСТЬЮ МЕДИКО-ТЕХНИЧЕСКИЙ ЦЕНТР "ЛАЗЕР" </t>
  </si>
  <si>
    <t>06.06.2019
07:58  МСК</t>
  </si>
  <si>
    <t>06.06.2019
09:37  МСК</t>
  </si>
  <si>
    <t>06.06.2019
11:19  МСК</t>
  </si>
  <si>
    <t>06.06.2019
12:58  МСК</t>
  </si>
  <si>
    <t>10.06.2019
06:47  МСК</t>
  </si>
  <si>
    <t>10.06.2019
06:55  МСК</t>
  </si>
  <si>
    <t>10.06.2019
07:14  МСК</t>
  </si>
  <si>
    <t>10.06.2019
06:46  МСК</t>
  </si>
  <si>
    <t>17.06.2019
12:47  МСК</t>
  </si>
  <si>
    <t>С момента заключения Договора по 20 декабря 2019 года</t>
  </si>
  <si>
    <t>С 01 июля 2019 года                   по 20 декабря 2019 года</t>
  </si>
  <si>
    <t>С 01 июля 2019 года                   по 31 декабря 2019 года</t>
  </si>
  <si>
    <t>С даты заключения Договора по 31 июля 2019 года</t>
  </si>
  <si>
    <t xml:space="preserve">Товары, работы или услуги на сумму, не превышающую 300 тыс. рублей (п. 4 ч. 1 ст. 93 Федерального закона № 44-ФЗ)    </t>
  </si>
  <si>
    <t xml:space="preserve">Товары, работы или услуги на сумму, не превышающую 600 тыс. рублей (п. 5 ч. 1 ст. 93 Федерального закона № 44-ФЗ)    </t>
  </si>
  <si>
    <t>ВСЕГО НА 2019г</t>
  </si>
  <si>
    <t xml:space="preserve">3786537,91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</si>
</sst>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000000"/>
    <numFmt numFmtId="172" formatCode="[$-FC19]d\ mmmm\ yyyy\ &quot;г.&quot;"/>
    <numFmt numFmtId="173" formatCode="dd/mm/yy;@"/>
    <numFmt numFmtId="174" formatCode="[$-F800]dddd\,\ mmmm\ dd\,\ yyyy"/>
    <numFmt numFmtId="175" formatCode="#,##0.00;[Red]#,##0.00"/>
    <numFmt numFmtId="176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ahoma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5" fontId="4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175" fontId="47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22" fontId="48" fillId="0" borderId="10" xfId="0" applyNumberFormat="1" applyFont="1" applyBorder="1" applyAlignment="1">
      <alignment horizontal="center" vertical="top" wrapText="1"/>
    </xf>
    <xf numFmtId="175" fontId="48" fillId="0" borderId="10" xfId="0" applyNumberFormat="1" applyFont="1" applyBorder="1" applyAlignment="1">
      <alignment horizontal="center" vertical="top" wrapText="1"/>
    </xf>
    <xf numFmtId="175" fontId="4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75" fontId="49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175" fontId="48" fillId="0" borderId="11" xfId="0" applyNumberFormat="1" applyFont="1" applyBorder="1" applyAlignment="1">
      <alignment horizontal="center" vertical="top" wrapText="1"/>
    </xf>
    <xf numFmtId="175" fontId="48" fillId="0" borderId="12" xfId="0" applyNumberFormat="1" applyFont="1" applyBorder="1" applyAlignment="1">
      <alignment horizontal="center" vertical="top" wrapText="1"/>
    </xf>
    <xf numFmtId="175" fontId="48" fillId="0" borderId="13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175" fontId="48" fillId="0" borderId="0" xfId="0" applyNumberFormat="1" applyFont="1" applyBorder="1" applyAlignment="1">
      <alignment horizontal="center" vertical="top" wrapText="1"/>
    </xf>
    <xf numFmtId="0" fontId="5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52">
      <selection activeCell="G74" sqref="G74"/>
    </sheetView>
  </sheetViews>
  <sheetFormatPr defaultColWidth="9.140625" defaultRowHeight="15"/>
  <cols>
    <col min="1" max="1" width="4.8515625" style="1" customWidth="1"/>
    <col min="2" max="2" width="18.421875" style="1" customWidth="1"/>
    <col min="3" max="3" width="16.57421875" style="1" customWidth="1"/>
    <col min="4" max="4" width="15.00390625" style="1" customWidth="1"/>
    <col min="5" max="5" width="15.57421875" style="1" customWidth="1"/>
    <col min="6" max="6" width="13.8515625" style="1" customWidth="1"/>
    <col min="7" max="7" width="24.28125" style="1" customWidth="1"/>
    <col min="8" max="8" width="17.28125" style="1" customWidth="1"/>
    <col min="9" max="11" width="9.140625" style="1" customWidth="1"/>
    <col min="12" max="12" width="10.00390625" style="1" bestFit="1" customWidth="1"/>
    <col min="13" max="16384" width="9.140625" style="1" customWidth="1"/>
  </cols>
  <sheetData>
    <row r="1" spans="1:8" ht="78" customHeight="1">
      <c r="A1" s="5" t="s">
        <v>6</v>
      </c>
      <c r="B1" s="6" t="s">
        <v>0</v>
      </c>
      <c r="C1" s="6" t="s">
        <v>9</v>
      </c>
      <c r="D1" s="6" t="s">
        <v>4</v>
      </c>
      <c r="E1" s="6" t="s">
        <v>1</v>
      </c>
      <c r="F1" s="6" t="s">
        <v>7</v>
      </c>
      <c r="G1" s="5" t="s">
        <v>3</v>
      </c>
      <c r="H1" s="5" t="s">
        <v>5</v>
      </c>
    </row>
    <row r="2" spans="1:8" ht="15" customHeight="1">
      <c r="A2" s="18" t="s">
        <v>2</v>
      </c>
      <c r="B2" s="18"/>
      <c r="C2" s="18"/>
      <c r="D2" s="18"/>
      <c r="E2" s="18"/>
      <c r="F2" s="18"/>
      <c r="G2" s="18"/>
      <c r="H2" s="18"/>
    </row>
    <row r="3" spans="1:8" ht="63.75" customHeight="1">
      <c r="A3" s="7">
        <v>1</v>
      </c>
      <c r="B3" s="5" t="s">
        <v>15</v>
      </c>
      <c r="C3" s="8" t="s">
        <v>16</v>
      </c>
      <c r="D3" s="9">
        <v>833853.1</v>
      </c>
      <c r="E3" s="9">
        <v>833853.1</v>
      </c>
      <c r="F3" s="9">
        <f>D3-E3</f>
        <v>0</v>
      </c>
      <c r="G3" s="9" t="s">
        <v>28</v>
      </c>
      <c r="H3" s="9" t="s">
        <v>29</v>
      </c>
    </row>
    <row r="4" spans="1:8" ht="63" customHeight="1">
      <c r="A4" s="7">
        <v>2</v>
      </c>
      <c r="B4" s="5" t="s">
        <v>17</v>
      </c>
      <c r="C4" s="8" t="s">
        <v>18</v>
      </c>
      <c r="D4" s="9">
        <v>535221</v>
      </c>
      <c r="E4" s="9">
        <v>535221</v>
      </c>
      <c r="F4" s="9">
        <f>D4-E4</f>
        <v>0</v>
      </c>
      <c r="G4" s="9" t="s">
        <v>28</v>
      </c>
      <c r="H4" s="9" t="s">
        <v>29</v>
      </c>
    </row>
    <row r="5" spans="1:8" ht="63" customHeight="1">
      <c r="A5" s="7">
        <v>3</v>
      </c>
      <c r="B5" s="5" t="s">
        <v>19</v>
      </c>
      <c r="C5" s="8" t="s">
        <v>20</v>
      </c>
      <c r="D5" s="9">
        <v>51250</v>
      </c>
      <c r="E5" s="9">
        <v>51250</v>
      </c>
      <c r="F5" s="9">
        <f>D5-E5</f>
        <v>0</v>
      </c>
      <c r="G5" s="9" t="s">
        <v>28</v>
      </c>
      <c r="H5" s="9" t="s">
        <v>29</v>
      </c>
    </row>
    <row r="6" spans="1:8" ht="77.25" customHeight="1">
      <c r="A6" s="7">
        <v>4</v>
      </c>
      <c r="B6" s="5" t="s">
        <v>12</v>
      </c>
      <c r="C6" s="8" t="s">
        <v>21</v>
      </c>
      <c r="D6" s="9">
        <v>175343</v>
      </c>
      <c r="E6" s="19" t="s">
        <v>13</v>
      </c>
      <c r="F6" s="20"/>
      <c r="G6" s="20"/>
      <c r="H6" s="21"/>
    </row>
    <row r="7" spans="1:8" ht="49.5" customHeight="1">
      <c r="A7" s="7">
        <v>5</v>
      </c>
      <c r="B7" s="5" t="s">
        <v>10</v>
      </c>
      <c r="C7" s="8" t="s">
        <v>22</v>
      </c>
      <c r="D7" s="9">
        <v>147948.4</v>
      </c>
      <c r="E7" s="9">
        <v>147932.55</v>
      </c>
      <c r="F7" s="9">
        <f aca="true" t="shared" si="0" ref="F7:F26">D7-E7</f>
        <v>15.85000000000582</v>
      </c>
      <c r="G7" s="9" t="s">
        <v>30</v>
      </c>
      <c r="H7" s="9" t="s">
        <v>29</v>
      </c>
    </row>
    <row r="8" spans="1:8" ht="49.5" customHeight="1">
      <c r="A8" s="7">
        <v>6</v>
      </c>
      <c r="B8" s="5" t="s">
        <v>23</v>
      </c>
      <c r="C8" s="8" t="s">
        <v>24</v>
      </c>
      <c r="D8" s="9">
        <v>267075.41</v>
      </c>
      <c r="E8" s="9">
        <v>267059.24</v>
      </c>
      <c r="F8" s="9">
        <f t="shared" si="0"/>
        <v>16.169999999983702</v>
      </c>
      <c r="G8" s="9" t="s">
        <v>31</v>
      </c>
      <c r="H8" s="9" t="s">
        <v>32</v>
      </c>
    </row>
    <row r="9" spans="1:8" ht="61.5" customHeight="1">
      <c r="A9" s="7">
        <v>7</v>
      </c>
      <c r="B9" s="5" t="s">
        <v>25</v>
      </c>
      <c r="C9" s="8" t="s">
        <v>26</v>
      </c>
      <c r="D9" s="9">
        <v>98900</v>
      </c>
      <c r="E9" s="9">
        <v>98617.72</v>
      </c>
      <c r="F9" s="9">
        <f t="shared" si="0"/>
        <v>282.27999999999884</v>
      </c>
      <c r="G9" s="9" t="s">
        <v>14</v>
      </c>
      <c r="H9" s="9" t="s">
        <v>33</v>
      </c>
    </row>
    <row r="10" spans="1:8" ht="61.5" customHeight="1">
      <c r="A10" s="7">
        <v>8</v>
      </c>
      <c r="B10" s="5" t="s">
        <v>11</v>
      </c>
      <c r="C10" s="8" t="s">
        <v>27</v>
      </c>
      <c r="D10" s="9">
        <v>201510</v>
      </c>
      <c r="E10" s="9">
        <v>201504.96</v>
      </c>
      <c r="F10" s="9">
        <f t="shared" si="0"/>
        <v>5.040000000008149</v>
      </c>
      <c r="G10" s="9" t="s">
        <v>14</v>
      </c>
      <c r="H10" s="9" t="s">
        <v>33</v>
      </c>
    </row>
    <row r="11" spans="1:8" ht="65.25" customHeight="1">
      <c r="A11" s="7">
        <v>9</v>
      </c>
      <c r="B11" s="5" t="s">
        <v>34</v>
      </c>
      <c r="C11" s="8" t="s">
        <v>63</v>
      </c>
      <c r="D11" s="9">
        <v>255962</v>
      </c>
      <c r="E11" s="9">
        <v>255945.16</v>
      </c>
      <c r="F11" s="9">
        <f t="shared" si="0"/>
        <v>16.839999999996508</v>
      </c>
      <c r="G11" s="9" t="s">
        <v>35</v>
      </c>
      <c r="H11" s="9" t="s">
        <v>62</v>
      </c>
    </row>
    <row r="12" spans="1:8" ht="63" customHeight="1">
      <c r="A12" s="7">
        <v>10</v>
      </c>
      <c r="B12" s="5" t="s">
        <v>36</v>
      </c>
      <c r="C12" s="8" t="s">
        <v>64</v>
      </c>
      <c r="D12" s="9">
        <v>133548.39</v>
      </c>
      <c r="E12" s="9">
        <v>133541.88</v>
      </c>
      <c r="F12" s="9">
        <f t="shared" si="0"/>
        <v>6.510000000009313</v>
      </c>
      <c r="G12" s="9" t="s">
        <v>37</v>
      </c>
      <c r="H12" s="9" t="s">
        <v>66</v>
      </c>
    </row>
    <row r="13" spans="1:8" ht="63" customHeight="1">
      <c r="A13" s="7">
        <v>11</v>
      </c>
      <c r="B13" s="5" t="s">
        <v>38</v>
      </c>
      <c r="C13" s="8" t="s">
        <v>65</v>
      </c>
      <c r="D13" s="9">
        <v>142148.73</v>
      </c>
      <c r="E13" s="9">
        <v>142142.19</v>
      </c>
      <c r="F13" s="9">
        <f t="shared" si="0"/>
        <v>6.540000000008149</v>
      </c>
      <c r="G13" s="9" t="s">
        <v>37</v>
      </c>
      <c r="H13" s="9" t="s">
        <v>66</v>
      </c>
    </row>
    <row r="14" spans="1:8" ht="61.5" customHeight="1">
      <c r="A14" s="7">
        <v>12</v>
      </c>
      <c r="B14" s="5" t="s">
        <v>39</v>
      </c>
      <c r="C14" s="8" t="s">
        <v>67</v>
      </c>
      <c r="D14" s="9">
        <v>404327</v>
      </c>
      <c r="E14" s="9">
        <v>403929.5</v>
      </c>
      <c r="F14" s="9">
        <f t="shared" si="0"/>
        <v>397.5</v>
      </c>
      <c r="G14" s="9" t="s">
        <v>40</v>
      </c>
      <c r="H14" s="9" t="s">
        <v>33</v>
      </c>
    </row>
    <row r="15" spans="1:8" ht="61.5" customHeight="1">
      <c r="A15" s="7">
        <v>13</v>
      </c>
      <c r="B15" s="5" t="s">
        <v>41</v>
      </c>
      <c r="C15" s="8" t="s">
        <v>68</v>
      </c>
      <c r="D15" s="9">
        <v>99633</v>
      </c>
      <c r="E15" s="9">
        <v>99633</v>
      </c>
      <c r="F15" s="9">
        <f t="shared" si="0"/>
        <v>0</v>
      </c>
      <c r="G15" s="9" t="s">
        <v>40</v>
      </c>
      <c r="H15" s="9" t="s">
        <v>33</v>
      </c>
    </row>
    <row r="16" spans="1:8" ht="61.5" customHeight="1">
      <c r="A16" s="7">
        <v>14</v>
      </c>
      <c r="B16" s="5" t="s">
        <v>43</v>
      </c>
      <c r="C16" s="8" t="s">
        <v>69</v>
      </c>
      <c r="D16" s="9">
        <v>254820.9</v>
      </c>
      <c r="E16" s="9">
        <v>254799</v>
      </c>
      <c r="F16" s="9">
        <f t="shared" si="0"/>
        <v>21.89999999999418</v>
      </c>
      <c r="G16" s="9" t="s">
        <v>42</v>
      </c>
      <c r="H16" s="9" t="s">
        <v>33</v>
      </c>
    </row>
    <row r="17" spans="1:8" ht="61.5" customHeight="1">
      <c r="A17" s="7">
        <v>15</v>
      </c>
      <c r="B17" s="5" t="s">
        <v>44</v>
      </c>
      <c r="C17" s="8" t="s">
        <v>70</v>
      </c>
      <c r="D17" s="9">
        <v>32814.4</v>
      </c>
      <c r="E17" s="9">
        <v>32694</v>
      </c>
      <c r="F17" s="9">
        <f t="shared" si="0"/>
        <v>120.40000000000146</v>
      </c>
      <c r="G17" s="9" t="s">
        <v>40</v>
      </c>
      <c r="H17" s="9" t="s">
        <v>71</v>
      </c>
    </row>
    <row r="18" spans="1:8" ht="61.5" customHeight="1">
      <c r="A18" s="7">
        <v>16</v>
      </c>
      <c r="B18" s="5" t="s">
        <v>45</v>
      </c>
      <c r="C18" s="8" t="s">
        <v>72</v>
      </c>
      <c r="D18" s="9">
        <v>289664</v>
      </c>
      <c r="E18" s="9">
        <v>289423.2</v>
      </c>
      <c r="F18" s="9">
        <f t="shared" si="0"/>
        <v>240.79999999998836</v>
      </c>
      <c r="G18" s="9" t="s">
        <v>46</v>
      </c>
      <c r="H18" s="9" t="s">
        <v>33</v>
      </c>
    </row>
    <row r="19" spans="1:8" ht="76.5" customHeight="1">
      <c r="A19" s="7">
        <v>17</v>
      </c>
      <c r="B19" s="5" t="s">
        <v>47</v>
      </c>
      <c r="C19" s="8" t="s">
        <v>73</v>
      </c>
      <c r="D19" s="9">
        <v>22200</v>
      </c>
      <c r="E19" s="9">
        <v>22198.15</v>
      </c>
      <c r="F19" s="9">
        <f t="shared" si="0"/>
        <v>1.8499999999985448</v>
      </c>
      <c r="G19" s="9" t="s">
        <v>48</v>
      </c>
      <c r="H19" s="9" t="s">
        <v>33</v>
      </c>
    </row>
    <row r="20" spans="1:8" ht="61.5" customHeight="1">
      <c r="A20" s="7">
        <v>18</v>
      </c>
      <c r="B20" s="5" t="s">
        <v>49</v>
      </c>
      <c r="C20" s="8" t="s">
        <v>74</v>
      </c>
      <c r="D20" s="9">
        <v>148313</v>
      </c>
      <c r="E20" s="9">
        <v>148239.6</v>
      </c>
      <c r="F20" s="9">
        <f t="shared" si="0"/>
        <v>73.39999999999418</v>
      </c>
      <c r="G20" s="9" t="s">
        <v>50</v>
      </c>
      <c r="H20" s="9" t="s">
        <v>33</v>
      </c>
    </row>
    <row r="21" spans="1:8" ht="61.5" customHeight="1">
      <c r="A21" s="7">
        <v>19</v>
      </c>
      <c r="B21" s="5" t="s">
        <v>51</v>
      </c>
      <c r="C21" s="8" t="s">
        <v>75</v>
      </c>
      <c r="D21" s="9">
        <v>174006</v>
      </c>
      <c r="E21" s="9">
        <v>173184.48</v>
      </c>
      <c r="F21" s="9">
        <f t="shared" si="0"/>
        <v>821.5199999999895</v>
      </c>
      <c r="G21" s="9" t="s">
        <v>52</v>
      </c>
      <c r="H21" s="9" t="s">
        <v>33</v>
      </c>
    </row>
    <row r="22" spans="1:8" ht="61.5" customHeight="1">
      <c r="A22" s="7">
        <v>20</v>
      </c>
      <c r="B22" s="5" t="s">
        <v>53</v>
      </c>
      <c r="C22" s="8" t="s">
        <v>75</v>
      </c>
      <c r="D22" s="9">
        <v>13220</v>
      </c>
      <c r="E22" s="9">
        <v>12887</v>
      </c>
      <c r="F22" s="9">
        <f t="shared" si="0"/>
        <v>333</v>
      </c>
      <c r="G22" s="9" t="s">
        <v>54</v>
      </c>
      <c r="H22" s="9" t="s">
        <v>33</v>
      </c>
    </row>
    <row r="23" spans="1:8" ht="75" customHeight="1">
      <c r="A23" s="7">
        <v>21</v>
      </c>
      <c r="B23" s="5" t="s">
        <v>55</v>
      </c>
      <c r="C23" s="8" t="s">
        <v>76</v>
      </c>
      <c r="D23" s="9">
        <v>117136.18</v>
      </c>
      <c r="E23" s="9">
        <v>117095.88</v>
      </c>
      <c r="F23" s="9">
        <f t="shared" si="0"/>
        <v>40.29999999998836</v>
      </c>
      <c r="G23" s="9" t="s">
        <v>56</v>
      </c>
      <c r="H23" s="9" t="s">
        <v>77</v>
      </c>
    </row>
    <row r="24" spans="1:8" ht="61.5" customHeight="1">
      <c r="A24" s="7">
        <v>22</v>
      </c>
      <c r="B24" s="5" t="s">
        <v>57</v>
      </c>
      <c r="C24" s="8" t="s">
        <v>78</v>
      </c>
      <c r="D24" s="9">
        <v>126335</v>
      </c>
      <c r="E24" s="9">
        <v>126327.15</v>
      </c>
      <c r="F24" s="9">
        <f t="shared" si="0"/>
        <v>7.850000000005821</v>
      </c>
      <c r="G24" s="9" t="s">
        <v>14</v>
      </c>
      <c r="H24" s="9" t="s">
        <v>33</v>
      </c>
    </row>
    <row r="25" spans="1:8" ht="61.5" customHeight="1">
      <c r="A25" s="7">
        <v>23</v>
      </c>
      <c r="B25" s="5" t="s">
        <v>58</v>
      </c>
      <c r="C25" s="8" t="s">
        <v>79</v>
      </c>
      <c r="D25" s="9">
        <v>100926</v>
      </c>
      <c r="E25" s="9">
        <v>62604</v>
      </c>
      <c r="F25" s="9">
        <f t="shared" si="0"/>
        <v>38322</v>
      </c>
      <c r="G25" s="9" t="s">
        <v>52</v>
      </c>
      <c r="H25" s="9" t="s">
        <v>33</v>
      </c>
    </row>
    <row r="26" spans="1:8" ht="61.5" customHeight="1">
      <c r="A26" s="7">
        <v>24</v>
      </c>
      <c r="B26" s="5" t="s">
        <v>59</v>
      </c>
      <c r="C26" s="8" t="s">
        <v>79</v>
      </c>
      <c r="D26" s="9">
        <v>52404</v>
      </c>
      <c r="E26" s="9">
        <v>52148.25</v>
      </c>
      <c r="F26" s="9">
        <f t="shared" si="0"/>
        <v>255.75</v>
      </c>
      <c r="G26" s="9" t="s">
        <v>40</v>
      </c>
      <c r="H26" s="9" t="s">
        <v>33</v>
      </c>
    </row>
    <row r="27" spans="1:8" ht="61.5" customHeight="1">
      <c r="A27" s="7">
        <v>25</v>
      </c>
      <c r="B27" s="5" t="s">
        <v>60</v>
      </c>
      <c r="C27" s="8" t="s">
        <v>80</v>
      </c>
      <c r="D27" s="9">
        <v>400005</v>
      </c>
      <c r="E27" s="9">
        <v>399994.16</v>
      </c>
      <c r="F27" s="9">
        <f aca="true" t="shared" si="1" ref="F27:F55">D27-E27</f>
        <v>10.840000000025611</v>
      </c>
      <c r="G27" s="9" t="s">
        <v>61</v>
      </c>
      <c r="H27" s="9" t="s">
        <v>33</v>
      </c>
    </row>
    <row r="28" spans="1:8" ht="61.5" customHeight="1">
      <c r="A28" s="7">
        <v>26</v>
      </c>
      <c r="B28" s="5" t="s">
        <v>81</v>
      </c>
      <c r="C28" s="8" t="s">
        <v>91</v>
      </c>
      <c r="D28" s="9">
        <v>120940</v>
      </c>
      <c r="E28" s="9">
        <v>93061.8</v>
      </c>
      <c r="F28" s="9">
        <f t="shared" si="1"/>
        <v>27878.199999999997</v>
      </c>
      <c r="G28" s="9" t="s">
        <v>35</v>
      </c>
      <c r="H28" s="9" t="s">
        <v>82</v>
      </c>
    </row>
    <row r="29" spans="1:8" ht="61.5" customHeight="1">
      <c r="A29" s="7">
        <v>27</v>
      </c>
      <c r="B29" s="5" t="s">
        <v>83</v>
      </c>
      <c r="C29" s="8" t="s">
        <v>92</v>
      </c>
      <c r="D29" s="9">
        <v>57918.2</v>
      </c>
      <c r="E29" s="9">
        <v>53173</v>
      </c>
      <c r="F29" s="9">
        <f t="shared" si="1"/>
        <v>4745.199999999997</v>
      </c>
      <c r="G29" s="9" t="s">
        <v>84</v>
      </c>
      <c r="H29" s="9" t="s">
        <v>82</v>
      </c>
    </row>
    <row r="30" spans="1:8" ht="61.5" customHeight="1">
      <c r="A30" s="7">
        <v>28</v>
      </c>
      <c r="B30" s="5" t="s">
        <v>44</v>
      </c>
      <c r="C30" s="8" t="s">
        <v>93</v>
      </c>
      <c r="D30" s="9">
        <v>120267.5</v>
      </c>
      <c r="E30" s="9">
        <v>120136</v>
      </c>
      <c r="F30" s="9">
        <f t="shared" si="1"/>
        <v>131.5</v>
      </c>
      <c r="G30" s="9" t="s">
        <v>85</v>
      </c>
      <c r="H30" s="9" t="s">
        <v>33</v>
      </c>
    </row>
    <row r="31" spans="1:8" ht="61.5" customHeight="1">
      <c r="A31" s="7">
        <v>29</v>
      </c>
      <c r="B31" s="5" t="s">
        <v>86</v>
      </c>
      <c r="C31" s="8" t="s">
        <v>95</v>
      </c>
      <c r="D31" s="9">
        <v>36236.88</v>
      </c>
      <c r="E31" s="9">
        <v>36236.88</v>
      </c>
      <c r="F31" s="9">
        <f t="shared" si="1"/>
        <v>0</v>
      </c>
      <c r="G31" s="9" t="s">
        <v>88</v>
      </c>
      <c r="H31" s="9" t="s">
        <v>90</v>
      </c>
    </row>
    <row r="32" spans="1:8" ht="61.5" customHeight="1">
      <c r="A32" s="7">
        <v>30</v>
      </c>
      <c r="B32" s="5" t="s">
        <v>87</v>
      </c>
      <c r="C32" s="8" t="s">
        <v>94</v>
      </c>
      <c r="D32" s="9">
        <v>112730.03</v>
      </c>
      <c r="E32" s="9">
        <v>112722.37</v>
      </c>
      <c r="F32" s="9">
        <f t="shared" si="1"/>
        <v>7.6600000000034925</v>
      </c>
      <c r="G32" s="9" t="s">
        <v>89</v>
      </c>
      <c r="H32" s="9" t="s">
        <v>98</v>
      </c>
    </row>
    <row r="33" spans="1:8" ht="68.25" customHeight="1">
      <c r="A33" s="7">
        <v>31</v>
      </c>
      <c r="B33" s="5" t="s">
        <v>96</v>
      </c>
      <c r="C33" s="8" t="s">
        <v>106</v>
      </c>
      <c r="D33" s="9">
        <v>816853.4</v>
      </c>
      <c r="E33" s="9">
        <v>816853.4</v>
      </c>
      <c r="F33" s="9">
        <f t="shared" si="1"/>
        <v>0</v>
      </c>
      <c r="G33" s="9" t="s">
        <v>28</v>
      </c>
      <c r="H33" s="9" t="s">
        <v>99</v>
      </c>
    </row>
    <row r="34" spans="1:8" ht="61.5" customHeight="1">
      <c r="A34" s="7">
        <v>32</v>
      </c>
      <c r="B34" s="5" t="s">
        <v>19</v>
      </c>
      <c r="C34" s="8" t="s">
        <v>107</v>
      </c>
      <c r="D34" s="9">
        <v>51250</v>
      </c>
      <c r="E34" s="9">
        <v>51250</v>
      </c>
      <c r="F34" s="9">
        <f t="shared" si="1"/>
        <v>0</v>
      </c>
      <c r="G34" s="9" t="s">
        <v>28</v>
      </c>
      <c r="H34" s="9" t="s">
        <v>100</v>
      </c>
    </row>
    <row r="35" spans="1:8" ht="61.5" customHeight="1">
      <c r="A35" s="7">
        <v>33</v>
      </c>
      <c r="B35" s="5" t="s">
        <v>17</v>
      </c>
      <c r="C35" s="8" t="s">
        <v>108</v>
      </c>
      <c r="D35" s="9">
        <v>520370.4</v>
      </c>
      <c r="E35" s="9">
        <v>520370.4</v>
      </c>
      <c r="F35" s="9">
        <f t="shared" si="1"/>
        <v>0</v>
      </c>
      <c r="G35" s="9" t="s">
        <v>97</v>
      </c>
      <c r="H35" s="9" t="s">
        <v>100</v>
      </c>
    </row>
    <row r="36" spans="1:8" ht="61.5" customHeight="1">
      <c r="A36" s="7">
        <v>34</v>
      </c>
      <c r="B36" s="5" t="s">
        <v>101</v>
      </c>
      <c r="C36" s="8" t="s">
        <v>108</v>
      </c>
      <c r="D36" s="9">
        <v>416997.8</v>
      </c>
      <c r="E36" s="9">
        <v>416992.05</v>
      </c>
      <c r="F36" s="9">
        <f t="shared" si="1"/>
        <v>5.75</v>
      </c>
      <c r="G36" s="9" t="s">
        <v>121</v>
      </c>
      <c r="H36" s="9" t="s">
        <v>120</v>
      </c>
    </row>
    <row r="37" spans="1:8" ht="61.5" customHeight="1">
      <c r="A37" s="7">
        <v>35</v>
      </c>
      <c r="B37" s="5" t="s">
        <v>57</v>
      </c>
      <c r="C37" s="8" t="s">
        <v>109</v>
      </c>
      <c r="D37" s="9">
        <v>303996</v>
      </c>
      <c r="E37" s="9">
        <v>303994.62</v>
      </c>
      <c r="F37" s="9">
        <f t="shared" si="1"/>
        <v>1.3800000000046566</v>
      </c>
      <c r="G37" s="9" t="s">
        <v>84</v>
      </c>
      <c r="H37" s="9" t="s">
        <v>146</v>
      </c>
    </row>
    <row r="38" spans="1:8" ht="61.5" customHeight="1">
      <c r="A38" s="7">
        <v>36</v>
      </c>
      <c r="B38" s="5" t="s">
        <v>60</v>
      </c>
      <c r="C38" s="8" t="s">
        <v>110</v>
      </c>
      <c r="D38" s="9">
        <v>420000</v>
      </c>
      <c r="E38" s="9">
        <v>419911.8</v>
      </c>
      <c r="F38" s="9">
        <f t="shared" si="1"/>
        <v>88.20000000001164</v>
      </c>
      <c r="G38" s="9" t="s">
        <v>122</v>
      </c>
      <c r="H38" s="9" t="s">
        <v>146</v>
      </c>
    </row>
    <row r="39" spans="1:8" ht="61.5" customHeight="1">
      <c r="A39" s="7">
        <v>37</v>
      </c>
      <c r="B39" s="5" t="s">
        <v>102</v>
      </c>
      <c r="C39" s="8" t="s">
        <v>111</v>
      </c>
      <c r="D39" s="9">
        <v>214928</v>
      </c>
      <c r="E39" s="9">
        <v>214843.16</v>
      </c>
      <c r="F39" s="9">
        <f t="shared" si="1"/>
        <v>84.83999999999651</v>
      </c>
      <c r="G39" s="9" t="s">
        <v>84</v>
      </c>
      <c r="H39" s="9" t="s">
        <v>146</v>
      </c>
    </row>
    <row r="40" spans="1:8" ht="33" customHeight="1">
      <c r="A40" s="7">
        <v>38</v>
      </c>
      <c r="B40" s="5" t="s">
        <v>103</v>
      </c>
      <c r="C40" s="8" t="s">
        <v>113</v>
      </c>
      <c r="D40" s="9">
        <v>55200</v>
      </c>
      <c r="E40" s="9">
        <v>44988</v>
      </c>
      <c r="F40" s="9">
        <f t="shared" si="1"/>
        <v>10212</v>
      </c>
      <c r="G40" s="9" t="s">
        <v>123</v>
      </c>
      <c r="H40" s="9" t="s">
        <v>146</v>
      </c>
    </row>
    <row r="41" spans="1:8" ht="78" customHeight="1">
      <c r="A41" s="7">
        <v>39</v>
      </c>
      <c r="B41" s="5" t="s">
        <v>104</v>
      </c>
      <c r="C41" s="8" t="s">
        <v>112</v>
      </c>
      <c r="D41" s="9">
        <v>29200</v>
      </c>
      <c r="E41" s="9">
        <v>29091.96</v>
      </c>
      <c r="F41" s="9">
        <f t="shared" si="1"/>
        <v>108.04000000000087</v>
      </c>
      <c r="G41" s="9" t="s">
        <v>35</v>
      </c>
      <c r="H41" s="9" t="s">
        <v>146</v>
      </c>
    </row>
    <row r="42" spans="1:8" ht="68.25" customHeight="1">
      <c r="A42" s="7">
        <v>40</v>
      </c>
      <c r="B42" s="5" t="s">
        <v>23</v>
      </c>
      <c r="C42" s="8" t="s">
        <v>114</v>
      </c>
      <c r="D42" s="9">
        <v>301751.23</v>
      </c>
      <c r="E42" s="9">
        <v>301749.3</v>
      </c>
      <c r="F42" s="9">
        <f t="shared" si="1"/>
        <v>1.929999999993015</v>
      </c>
      <c r="G42" s="9" t="s">
        <v>124</v>
      </c>
      <c r="H42" s="9" t="s">
        <v>147</v>
      </c>
    </row>
    <row r="43" spans="1:8" ht="63.75" customHeight="1">
      <c r="A43" s="7">
        <v>41</v>
      </c>
      <c r="B43" s="5" t="s">
        <v>10</v>
      </c>
      <c r="C43" s="8" t="s">
        <v>115</v>
      </c>
      <c r="D43" s="9">
        <v>141614.05</v>
      </c>
      <c r="E43" s="9">
        <v>141573.6</v>
      </c>
      <c r="F43" s="9">
        <f t="shared" si="1"/>
        <v>40.44999999998254</v>
      </c>
      <c r="G43" s="9" t="s">
        <v>125</v>
      </c>
      <c r="H43" s="9" t="s">
        <v>146</v>
      </c>
    </row>
    <row r="44" spans="1:8" ht="54" customHeight="1">
      <c r="A44" s="7">
        <v>42</v>
      </c>
      <c r="B44" s="5" t="s">
        <v>11</v>
      </c>
      <c r="C44" s="8" t="s">
        <v>116</v>
      </c>
      <c r="D44" s="9">
        <v>132450</v>
      </c>
      <c r="E44" s="9">
        <v>132435</v>
      </c>
      <c r="F44" s="9">
        <f t="shared" si="1"/>
        <v>15</v>
      </c>
      <c r="G44" s="9" t="s">
        <v>85</v>
      </c>
      <c r="H44" s="9" t="s">
        <v>146</v>
      </c>
    </row>
    <row r="45" spans="1:8" ht="63.75" customHeight="1">
      <c r="A45" s="7">
        <v>43</v>
      </c>
      <c r="B45" s="5" t="s">
        <v>105</v>
      </c>
      <c r="C45" s="8" t="s">
        <v>117</v>
      </c>
      <c r="D45" s="9">
        <v>90832.5</v>
      </c>
      <c r="E45" s="9">
        <v>90650.2</v>
      </c>
      <c r="F45" s="9">
        <f t="shared" si="1"/>
        <v>182.3000000000029</v>
      </c>
      <c r="G45" s="9" t="s">
        <v>84</v>
      </c>
      <c r="H45" s="9" t="s">
        <v>146</v>
      </c>
    </row>
    <row r="46" spans="1:8" ht="61.5" customHeight="1">
      <c r="A46" s="7">
        <v>44</v>
      </c>
      <c r="B46" s="5" t="s">
        <v>118</v>
      </c>
      <c r="C46" s="8" t="s">
        <v>119</v>
      </c>
      <c r="D46" s="9">
        <v>179348.4</v>
      </c>
      <c r="E46" s="9">
        <v>178178.4</v>
      </c>
      <c r="F46" s="9">
        <f t="shared" si="1"/>
        <v>1170</v>
      </c>
      <c r="G46" s="9" t="s">
        <v>52</v>
      </c>
      <c r="H46" s="9" t="s">
        <v>146</v>
      </c>
    </row>
    <row r="47" spans="1:8" ht="61.5" customHeight="1">
      <c r="A47" s="7">
        <v>45</v>
      </c>
      <c r="B47" s="5" t="s">
        <v>126</v>
      </c>
      <c r="C47" s="8" t="s">
        <v>136</v>
      </c>
      <c r="D47" s="9">
        <v>176350.05</v>
      </c>
      <c r="E47" s="9">
        <v>176350.05</v>
      </c>
      <c r="F47" s="9">
        <f t="shared" si="1"/>
        <v>0</v>
      </c>
      <c r="G47" s="9" t="s">
        <v>132</v>
      </c>
      <c r="H47" s="9" t="s">
        <v>146</v>
      </c>
    </row>
    <row r="48" spans="1:8" ht="61.5" customHeight="1">
      <c r="A48" s="7">
        <v>46</v>
      </c>
      <c r="B48" s="5" t="s">
        <v>127</v>
      </c>
      <c r="C48" s="8" t="s">
        <v>137</v>
      </c>
      <c r="D48" s="9">
        <v>62377.14</v>
      </c>
      <c r="E48" s="9">
        <v>62302.22</v>
      </c>
      <c r="F48" s="9">
        <f t="shared" si="1"/>
        <v>74.91999999999825</v>
      </c>
      <c r="G48" s="9" t="s">
        <v>133</v>
      </c>
      <c r="H48" s="9" t="s">
        <v>146</v>
      </c>
    </row>
    <row r="49" spans="1:8" ht="61.5" customHeight="1">
      <c r="A49" s="7">
        <v>47</v>
      </c>
      <c r="B49" s="5" t="s">
        <v>128</v>
      </c>
      <c r="C49" s="8" t="s">
        <v>138</v>
      </c>
      <c r="D49" s="9">
        <v>353270</v>
      </c>
      <c r="E49" s="9">
        <v>353249.05</v>
      </c>
      <c r="F49" s="9">
        <f t="shared" si="1"/>
        <v>20.95000000001164</v>
      </c>
      <c r="G49" s="9" t="s">
        <v>131</v>
      </c>
      <c r="H49" s="9" t="s">
        <v>146</v>
      </c>
    </row>
    <row r="50" spans="1:8" ht="61.5" customHeight="1">
      <c r="A50" s="7">
        <v>48</v>
      </c>
      <c r="B50" s="5" t="s">
        <v>129</v>
      </c>
      <c r="C50" s="8" t="s">
        <v>139</v>
      </c>
      <c r="D50" s="9">
        <v>54034.29</v>
      </c>
      <c r="E50" s="9">
        <v>54030.4</v>
      </c>
      <c r="F50" s="9">
        <f t="shared" si="1"/>
        <v>3.889999999999418</v>
      </c>
      <c r="G50" s="13" t="s">
        <v>35</v>
      </c>
      <c r="H50" s="9" t="s">
        <v>146</v>
      </c>
    </row>
    <row r="51" spans="1:8" ht="61.5" customHeight="1">
      <c r="A51" s="7">
        <v>49</v>
      </c>
      <c r="B51" s="5" t="s">
        <v>39</v>
      </c>
      <c r="C51" s="8" t="s">
        <v>140</v>
      </c>
      <c r="D51" s="9">
        <v>343864</v>
      </c>
      <c r="E51" s="9">
        <v>343847.5</v>
      </c>
      <c r="F51" s="9">
        <f t="shared" si="1"/>
        <v>16.5</v>
      </c>
      <c r="G51" s="9" t="s">
        <v>85</v>
      </c>
      <c r="H51" s="9" t="s">
        <v>145</v>
      </c>
    </row>
    <row r="52" spans="1:8" ht="61.5" customHeight="1">
      <c r="A52" s="7">
        <v>50</v>
      </c>
      <c r="B52" s="5" t="s">
        <v>51</v>
      </c>
      <c r="C52" s="8" t="s">
        <v>141</v>
      </c>
      <c r="D52" s="9">
        <v>102330</v>
      </c>
      <c r="E52" s="9">
        <v>102267.2</v>
      </c>
      <c r="F52" s="9">
        <f t="shared" si="1"/>
        <v>62.80000000000291</v>
      </c>
      <c r="G52" s="9" t="s">
        <v>134</v>
      </c>
      <c r="H52" s="9" t="s">
        <v>145</v>
      </c>
    </row>
    <row r="53" spans="1:8" ht="61.5" customHeight="1">
      <c r="A53" s="7">
        <v>51</v>
      </c>
      <c r="B53" s="5" t="s">
        <v>53</v>
      </c>
      <c r="C53" s="8" t="s">
        <v>142</v>
      </c>
      <c r="D53" s="9">
        <v>76625</v>
      </c>
      <c r="E53" s="9">
        <v>76594.5</v>
      </c>
      <c r="F53" s="9">
        <f t="shared" si="1"/>
        <v>30.5</v>
      </c>
      <c r="G53" s="9" t="s">
        <v>85</v>
      </c>
      <c r="H53" s="9" t="s">
        <v>145</v>
      </c>
    </row>
    <row r="54" spans="1:8" ht="61.5" customHeight="1">
      <c r="A54" s="7">
        <v>52</v>
      </c>
      <c r="B54" s="5" t="s">
        <v>34</v>
      </c>
      <c r="C54" s="8" t="s">
        <v>143</v>
      </c>
      <c r="D54" s="9">
        <v>98589</v>
      </c>
      <c r="E54" s="9">
        <v>98589</v>
      </c>
      <c r="F54" s="9">
        <f t="shared" si="1"/>
        <v>0</v>
      </c>
      <c r="G54" s="9" t="s">
        <v>85</v>
      </c>
      <c r="H54" s="9" t="s">
        <v>145</v>
      </c>
    </row>
    <row r="55" spans="1:8" ht="94.5" customHeight="1">
      <c r="A55" s="7">
        <v>53</v>
      </c>
      <c r="B55" s="5" t="s">
        <v>130</v>
      </c>
      <c r="C55" s="8" t="s">
        <v>144</v>
      </c>
      <c r="D55" s="9">
        <v>76408.01</v>
      </c>
      <c r="E55" s="9">
        <v>76025.96</v>
      </c>
      <c r="F55" s="9">
        <f t="shared" si="1"/>
        <v>382.04999999998836</v>
      </c>
      <c r="G55" s="9" t="s">
        <v>135</v>
      </c>
      <c r="H55" s="9" t="s">
        <v>148</v>
      </c>
    </row>
    <row r="56" spans="1:8" ht="16.5" customHeight="1">
      <c r="A56" s="22" t="s">
        <v>8</v>
      </c>
      <c r="B56" s="23"/>
      <c r="C56" s="24"/>
      <c r="D56" s="14">
        <f>D3+D4+D5+D6+D7+D8+D9+D10+D11+D12+D13+D14+D15+D16+D17+D18+D19+D20+D21+D22+D23+D24+D25+D26+D27+D28+D29+D30+D31+D32+D33+D34+D35+D36+D37+D38+D39+D40+D41+D42+D43+D44+D45+D46+D47+D48+D49+D50+D51+D52+D53+D54+D55</f>
        <v>10545296.390000002</v>
      </c>
      <c r="E56" s="14">
        <f>E3+E4+E5+E7+E8+E9+E10+E11+E12+E13+E14+E15+E16+E17+E18+E19+E20+E21+E22+E23+E24+E25+E26+E27+E28+E29+E30+E31+E32+E33+E34+E35+E36+E37+E38+E39+E40+E41+E42+E43+E44+E45+E46+E47+E48+E49+E50+E51+E52+E53+E54+E55</f>
        <v>10283692.990000004</v>
      </c>
      <c r="F56" s="14">
        <f>F3+F4+F5+F6+F7+F8+F9+F10+F11+F12+F13+F14+F15+F16+F17+F18+F19+F20+F21+F22+F23+F24+F25+F26+F27+F28+F29+F30+F31+F32+F33+F34+F35+F36+F37+F38+F39+F40+F41+F42+F43+F44+F45+F46+F47+F48+F49+F50+F51+F52+F53+F54+F55</f>
        <v>86260.4</v>
      </c>
      <c r="G56" s="25"/>
      <c r="H56" s="25"/>
    </row>
    <row r="57" spans="1:8" ht="13.5" customHeight="1">
      <c r="A57" s="11">
        <v>54</v>
      </c>
      <c r="B57" s="11" t="s">
        <v>149</v>
      </c>
      <c r="C57" s="11"/>
      <c r="D57" s="11"/>
      <c r="E57" s="11"/>
      <c r="F57" s="12"/>
      <c r="G57" s="10"/>
      <c r="H57" s="10"/>
    </row>
    <row r="58" spans="1:8" ht="13.5" customHeight="1">
      <c r="A58" s="3"/>
      <c r="B58" s="3"/>
      <c r="C58" s="3"/>
      <c r="D58" s="3"/>
      <c r="E58" s="3">
        <v>1995000</v>
      </c>
      <c r="F58" s="4"/>
      <c r="G58" s="2"/>
      <c r="H58" s="2"/>
    </row>
    <row r="59" spans="1:2" ht="14.25">
      <c r="A59" s="1">
        <v>55</v>
      </c>
      <c r="B59" s="15" t="s">
        <v>150</v>
      </c>
    </row>
    <row r="60" ht="31.5">
      <c r="E60" s="26" t="s">
        <v>152</v>
      </c>
    </row>
    <row r="62" spans="2:5" ht="18.75">
      <c r="B62" s="17" t="s">
        <v>151</v>
      </c>
      <c r="E62" s="16">
        <v>16065230.99</v>
      </c>
    </row>
  </sheetData>
  <sheetProtection/>
  <mergeCells count="4">
    <mergeCell ref="A2:H2"/>
    <mergeCell ref="E6:H6"/>
    <mergeCell ref="A56:C56"/>
    <mergeCell ref="G56:H56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Алексеевна Волковинская</dc:creator>
  <cp:keywords/>
  <dc:description/>
  <cp:lastModifiedBy>2</cp:lastModifiedBy>
  <cp:lastPrinted>2019-12-16T10:31:37Z</cp:lastPrinted>
  <dcterms:created xsi:type="dcterms:W3CDTF">2014-02-03T10:03:51Z</dcterms:created>
  <dcterms:modified xsi:type="dcterms:W3CDTF">2019-12-16T10:32:17Z</dcterms:modified>
  <cp:category/>
  <cp:version/>
  <cp:contentType/>
  <cp:contentStatus/>
</cp:coreProperties>
</file>